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ie\Documents\Current\Circuit\"/>
    </mc:Choice>
  </mc:AlternateContent>
  <xr:revisionPtr revIDLastSave="0" documentId="13_ncr:1_{138E6427-A3A7-465F-B72B-E4AD36A974FA}" xr6:coauthVersionLast="46" xr6:coauthVersionMax="46" xr10:uidLastSave="{00000000-0000-0000-0000-000000000000}"/>
  <bookViews>
    <workbookView xWindow="-120" yWindow="-120" windowWidth="24240" windowHeight="13140" xr2:uid="{55B19B22-84B5-4D0B-B9E9-8D548943427E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33" i="1"/>
  <c r="D35" i="1"/>
  <c r="C25" i="1"/>
  <c r="C33" i="1"/>
  <c r="C35" i="1"/>
</calcChain>
</file>

<file path=xl/sharedStrings.xml><?xml version="1.0" encoding="utf-8"?>
<sst xmlns="http://schemas.openxmlformats.org/spreadsheetml/2006/main" count="51" uniqueCount="51">
  <si>
    <t>Expenses</t>
  </si>
  <si>
    <t>20-21</t>
  </si>
  <si>
    <t>Comments</t>
  </si>
  <si>
    <t>Ministers' and supernumaries' stipends, NHI &amp; Pensions</t>
  </si>
  <si>
    <t>Administrator's salary NHI &amp; Pension</t>
  </si>
  <si>
    <t>Southern Lay Workers</t>
  </si>
  <si>
    <t>Youth worker salary, NI and pension</t>
  </si>
  <si>
    <t>New contract, reduced hours</t>
  </si>
  <si>
    <t xml:space="preserve">Manor Ark running costs </t>
  </si>
  <si>
    <t>Connexional assessment</t>
  </si>
  <si>
    <t>Levy on reserves Includes Ramsey</t>
  </si>
  <si>
    <t>Charitable &amp; Chair's discretionary fund</t>
  </si>
  <si>
    <t>Meeting &amp; Mileage Costs</t>
  </si>
  <si>
    <t>Support costs (includes telephone)</t>
  </si>
  <si>
    <t>Manse expenses</t>
  </si>
  <si>
    <t>£5K each, plus rates and insurance</t>
  </si>
  <si>
    <t>Other property costs - Orrisdale, Kerrowkeil</t>
  </si>
  <si>
    <t>Rent</t>
  </si>
  <si>
    <t>Ballasalla &amp; St Johns Mill for meetings.</t>
  </si>
  <si>
    <t>Quinquennials</t>
  </si>
  <si>
    <t>Devonshire Road &amp; Onchan Manses</t>
  </si>
  <si>
    <t>Stationary, Printing &amp; Postage</t>
  </si>
  <si>
    <t>Audit</t>
  </si>
  <si>
    <t>Sundry</t>
  </si>
  <si>
    <t>Worship resources</t>
  </si>
  <si>
    <t>Includes preaching costs</t>
  </si>
  <si>
    <t>Park View expenses</t>
  </si>
  <si>
    <t>Bank charges</t>
  </si>
  <si>
    <t>District office costs</t>
  </si>
  <si>
    <t>District Expense Fund</t>
  </si>
  <si>
    <t>Ministers moving costs</t>
  </si>
  <si>
    <t>Sub totals</t>
  </si>
  <si>
    <t>Less other income</t>
  </si>
  <si>
    <t>Ballasalla collections</t>
  </si>
  <si>
    <t>Connexion supplements</t>
  </si>
  <si>
    <t>Uplift for Ministers and Chair</t>
  </si>
  <si>
    <t>Grants (re Manor Ark), legacies &amp; gifts</t>
  </si>
  <si>
    <t>Kelly Trust re quinquennial</t>
  </si>
  <si>
    <t>Park View rents</t>
  </si>
  <si>
    <t>Circuit Advance Fund re Southern Lay Workers.</t>
  </si>
  <si>
    <t>Less from 10% of reserves</t>
  </si>
  <si>
    <t>Required from Churches</t>
  </si>
  <si>
    <t>Budgets 2021/22  Circuit Expense Fund</t>
  </si>
  <si>
    <t>21-22</t>
  </si>
  <si>
    <t>Covid costs</t>
  </si>
  <si>
    <t xml:space="preserve">Now SUMT </t>
  </si>
  <si>
    <t>Taken above</t>
  </si>
  <si>
    <t>Includes £2,000 for new IT Kit.</t>
  </si>
  <si>
    <t>Balance decreases with Covid Support</t>
  </si>
  <si>
    <t xml:space="preserve">£20,000 for new roof at Kerrowkeil. </t>
  </si>
  <si>
    <t>Increase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</si>
</sst>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165" fontId="3" fillId="0" borderId="0" xfId="0" applyNumberFormat="1" applyFont="1"/>
    <xf numFmtId="0" fontId="4" fillId="0" borderId="0" xfId="0" applyFont="1"/>
    <xf numFmtId="164" fontId="3" fillId="0" borderId="1" xfId="0" applyNumberFormat="1" applyFont="1" applyBorder="1"/>
    <xf numFmtId="165" fontId="3" fillId="0" borderId="2" xfId="0" applyNumberFormat="1" applyFont="1" applyBorder="1"/>
    <xf numFmtId="165" fontId="3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DE564-E81F-41A6-9D10-22A642E09B22}">
  <dimension ref="A1:E38"/>
  <sheetViews>
    <sheetView tabSelected="1" topLeftCell="A16" workbookViewId="0">
      <selection activeCell="E35" sqref="E35"/>
    </sheetView>
  </sheetViews>
  <sheetFormatPr defaultRowHeight="15" x14ac:dyDescent="0.25"/>
  <cols>
    <col min="2" max="2" width="41.140625" customWidth="1"/>
    <col min="3" max="3" width="8.5703125" bestFit="1" customWidth="1"/>
    <col min="4" max="4" width="8.5703125" customWidth="1"/>
  </cols>
  <sheetData>
    <row r="1" spans="1:5" ht="18.75" x14ac:dyDescent="0.3">
      <c r="A1" s="1" t="s">
        <v>42</v>
      </c>
      <c r="B1" s="2"/>
    </row>
    <row r="2" spans="1:5" s="6" customFormat="1" ht="14.25" x14ac:dyDescent="0.25">
      <c r="A2" s="3" t="s">
        <v>0</v>
      </c>
      <c r="B2" s="4"/>
      <c r="C2" s="5" t="s">
        <v>1</v>
      </c>
      <c r="D2" s="5" t="s">
        <v>43</v>
      </c>
      <c r="E2" s="3" t="s">
        <v>2</v>
      </c>
    </row>
    <row r="3" spans="1:5" s="6" customFormat="1" ht="14.25" x14ac:dyDescent="0.25">
      <c r="A3" s="6" t="s">
        <v>3</v>
      </c>
      <c r="B3" s="4"/>
      <c r="C3" s="7">
        <v>276040</v>
      </c>
      <c r="D3" s="7">
        <v>234500</v>
      </c>
    </row>
    <row r="4" spans="1:5" s="6" customFormat="1" ht="14.25" x14ac:dyDescent="0.25">
      <c r="A4" s="6" t="s">
        <v>4</v>
      </c>
      <c r="B4" s="4"/>
      <c r="C4" s="7">
        <v>18144</v>
      </c>
      <c r="D4" s="7">
        <v>18000</v>
      </c>
    </row>
    <row r="5" spans="1:5" s="6" customFormat="1" ht="14.25" x14ac:dyDescent="0.25">
      <c r="A5" s="6" t="s">
        <v>5</v>
      </c>
      <c r="B5" s="4"/>
      <c r="C5" s="7">
        <v>24600</v>
      </c>
      <c r="D5" s="7">
        <v>24650</v>
      </c>
    </row>
    <row r="6" spans="1:5" s="6" customFormat="1" ht="14.25" x14ac:dyDescent="0.25">
      <c r="A6" s="6" t="s">
        <v>6</v>
      </c>
      <c r="B6" s="4"/>
      <c r="C6" s="7">
        <v>10000</v>
      </c>
      <c r="D6" s="7">
        <v>4500</v>
      </c>
      <c r="E6" s="6" t="s">
        <v>7</v>
      </c>
    </row>
    <row r="7" spans="1:5" s="6" customFormat="1" ht="14.25" x14ac:dyDescent="0.25">
      <c r="A7" s="6" t="s">
        <v>8</v>
      </c>
      <c r="B7" s="4"/>
      <c r="C7" s="7">
        <v>1500</v>
      </c>
      <c r="D7" s="7">
        <v>1500</v>
      </c>
    </row>
    <row r="8" spans="1:5" s="6" customFormat="1" ht="14.25" x14ac:dyDescent="0.25">
      <c r="A8" s="6" t="s">
        <v>9</v>
      </c>
      <c r="B8" s="4"/>
      <c r="C8" s="7">
        <v>60000</v>
      </c>
      <c r="D8" s="7">
        <v>65000</v>
      </c>
      <c r="E8" s="6" t="s">
        <v>10</v>
      </c>
    </row>
    <row r="9" spans="1:5" s="6" customFormat="1" ht="14.25" x14ac:dyDescent="0.25">
      <c r="A9" s="6" t="s">
        <v>11</v>
      </c>
      <c r="B9" s="4"/>
      <c r="C9" s="7">
        <v>2600</v>
      </c>
      <c r="D9" s="7">
        <v>2600</v>
      </c>
    </row>
    <row r="10" spans="1:5" s="6" customFormat="1" ht="14.25" x14ac:dyDescent="0.25">
      <c r="A10" s="6" t="s">
        <v>12</v>
      </c>
      <c r="B10" s="4"/>
      <c r="C10" s="7">
        <v>18000</v>
      </c>
      <c r="D10" s="7">
        <v>10000</v>
      </c>
    </row>
    <row r="11" spans="1:5" s="6" customFormat="1" ht="14.25" x14ac:dyDescent="0.25">
      <c r="A11" s="6" t="s">
        <v>13</v>
      </c>
      <c r="B11" s="4"/>
      <c r="C11" s="7">
        <v>10500</v>
      </c>
      <c r="D11" s="7">
        <v>12500</v>
      </c>
      <c r="E11" s="8" t="s">
        <v>47</v>
      </c>
    </row>
    <row r="12" spans="1:5" s="6" customFormat="1" ht="14.25" x14ac:dyDescent="0.25">
      <c r="A12" s="6" t="s">
        <v>14</v>
      </c>
      <c r="B12" s="4"/>
      <c r="C12" s="7">
        <v>38000</v>
      </c>
      <c r="D12" s="7">
        <v>40000</v>
      </c>
      <c r="E12" s="6" t="s">
        <v>15</v>
      </c>
    </row>
    <row r="13" spans="1:5" s="6" customFormat="1" ht="14.25" x14ac:dyDescent="0.25">
      <c r="A13" s="6" t="s">
        <v>16</v>
      </c>
      <c r="B13" s="4"/>
      <c r="C13" s="7">
        <v>1650</v>
      </c>
      <c r="D13" s="7">
        <v>21650</v>
      </c>
      <c r="E13" s="8" t="s">
        <v>49</v>
      </c>
    </row>
    <row r="14" spans="1:5" s="6" customFormat="1" ht="14.25" x14ac:dyDescent="0.25">
      <c r="A14" s="6" t="s">
        <v>17</v>
      </c>
      <c r="B14" s="4"/>
      <c r="C14" s="7">
        <v>500</v>
      </c>
      <c r="D14" s="7">
        <v>500</v>
      </c>
      <c r="E14" s="6" t="s">
        <v>18</v>
      </c>
    </row>
    <row r="15" spans="1:5" s="6" customFormat="1" ht="14.25" x14ac:dyDescent="0.25">
      <c r="A15" s="6" t="s">
        <v>19</v>
      </c>
      <c r="B15" s="4"/>
      <c r="C15" s="7">
        <v>1900</v>
      </c>
      <c r="D15" s="7">
        <v>1900</v>
      </c>
      <c r="E15" s="6" t="s">
        <v>20</v>
      </c>
    </row>
    <row r="16" spans="1:5" s="6" customFormat="1" ht="14.25" x14ac:dyDescent="0.25">
      <c r="A16" s="6" t="s">
        <v>21</v>
      </c>
      <c r="B16" s="4"/>
      <c r="C16" s="7">
        <v>5000</v>
      </c>
      <c r="D16" s="7">
        <v>10000</v>
      </c>
      <c r="E16" s="6" t="s">
        <v>44</v>
      </c>
    </row>
    <row r="17" spans="1:5" s="6" customFormat="1" ht="14.25" x14ac:dyDescent="0.25">
      <c r="A17" s="6" t="s">
        <v>22</v>
      </c>
      <c r="B17" s="4"/>
      <c r="C17" s="7">
        <v>4200</v>
      </c>
      <c r="D17" s="7">
        <v>4500</v>
      </c>
    </row>
    <row r="18" spans="1:5" s="6" customFormat="1" ht="14.25" x14ac:dyDescent="0.25">
      <c r="A18" s="6" t="s">
        <v>23</v>
      </c>
      <c r="B18" s="4"/>
      <c r="C18" s="7">
        <v>500</v>
      </c>
      <c r="D18" s="7">
        <v>500</v>
      </c>
    </row>
    <row r="19" spans="1:5" s="6" customFormat="1" ht="14.25" x14ac:dyDescent="0.25">
      <c r="A19" s="6" t="s">
        <v>24</v>
      </c>
      <c r="B19" s="4"/>
      <c r="C19" s="7">
        <v>2200</v>
      </c>
      <c r="D19" s="7">
        <v>1500</v>
      </c>
      <c r="E19" s="6" t="s">
        <v>25</v>
      </c>
    </row>
    <row r="20" spans="1:5" s="6" customFormat="1" ht="14.25" x14ac:dyDescent="0.25">
      <c r="A20" s="6" t="s">
        <v>26</v>
      </c>
      <c r="B20" s="4"/>
      <c r="C20" s="7">
        <v>1900</v>
      </c>
      <c r="D20" s="7">
        <v>1900</v>
      </c>
      <c r="E20" s="8"/>
    </row>
    <row r="21" spans="1:5" s="6" customFormat="1" ht="14.25" x14ac:dyDescent="0.25">
      <c r="A21" s="6" t="s">
        <v>27</v>
      </c>
      <c r="B21" s="4"/>
      <c r="C21" s="7">
        <v>100</v>
      </c>
      <c r="D21" s="7">
        <v>150</v>
      </c>
    </row>
    <row r="22" spans="1:5" s="6" customFormat="1" ht="14.25" x14ac:dyDescent="0.25">
      <c r="A22" s="6" t="s">
        <v>28</v>
      </c>
      <c r="B22" s="4"/>
      <c r="C22" s="7">
        <v>3000</v>
      </c>
      <c r="D22" s="7">
        <v>3000</v>
      </c>
      <c r="E22" s="8"/>
    </row>
    <row r="23" spans="1:5" s="6" customFormat="1" ht="14.25" x14ac:dyDescent="0.25">
      <c r="A23" s="6" t="s">
        <v>29</v>
      </c>
      <c r="B23" s="4"/>
      <c r="C23" s="7">
        <v>4000</v>
      </c>
      <c r="D23" s="7">
        <v>4000</v>
      </c>
      <c r="E23" s="8"/>
    </row>
    <row r="24" spans="1:5" s="6" customFormat="1" ht="14.25" x14ac:dyDescent="0.25">
      <c r="A24" s="6" t="s">
        <v>30</v>
      </c>
      <c r="B24" s="4"/>
      <c r="C24" s="7">
        <v>3000</v>
      </c>
      <c r="D24" s="7">
        <v>4500</v>
      </c>
      <c r="E24" s="8"/>
    </row>
    <row r="25" spans="1:5" s="6" customFormat="1" ht="14.25" x14ac:dyDescent="0.25">
      <c r="A25" s="6" t="s">
        <v>31</v>
      </c>
      <c r="B25" s="4"/>
      <c r="C25" s="7">
        <f>SUM(C3:C24)</f>
        <v>487334</v>
      </c>
      <c r="D25" s="7">
        <f>SUM(D3:D24)</f>
        <v>467350</v>
      </c>
    </row>
    <row r="26" spans="1:5" s="6" customFormat="1" ht="14.25" x14ac:dyDescent="0.25">
      <c r="A26" s="3" t="s">
        <v>32</v>
      </c>
      <c r="B26" s="4"/>
    </row>
    <row r="27" spans="1:5" s="6" customFormat="1" ht="14.25" x14ac:dyDescent="0.25">
      <c r="A27" s="6" t="s">
        <v>33</v>
      </c>
      <c r="B27" s="4"/>
      <c r="C27" s="7">
        <v>-300</v>
      </c>
      <c r="D27" s="7">
        <v>0</v>
      </c>
      <c r="E27" s="8"/>
    </row>
    <row r="28" spans="1:5" s="6" customFormat="1" ht="14.25" x14ac:dyDescent="0.25">
      <c r="A28" s="6" t="s">
        <v>34</v>
      </c>
      <c r="B28" s="4"/>
      <c r="C28" s="7">
        <v>0</v>
      </c>
      <c r="D28" s="6">
        <v>-25300</v>
      </c>
      <c r="E28" s="6" t="s">
        <v>35</v>
      </c>
    </row>
    <row r="29" spans="1:5" s="6" customFormat="1" ht="14.25" x14ac:dyDescent="0.25">
      <c r="A29" s="6" t="s">
        <v>36</v>
      </c>
      <c r="B29" s="4"/>
      <c r="C29" s="7">
        <v>-10000</v>
      </c>
      <c r="D29" s="6">
        <v>0</v>
      </c>
      <c r="E29" s="6" t="s">
        <v>45</v>
      </c>
    </row>
    <row r="30" spans="1:5" s="6" customFormat="1" ht="14.25" x14ac:dyDescent="0.25">
      <c r="A30" s="6" t="s">
        <v>37</v>
      </c>
      <c r="B30" s="4"/>
      <c r="C30" s="7">
        <v>-950</v>
      </c>
      <c r="D30" s="6">
        <v>-950</v>
      </c>
    </row>
    <row r="31" spans="1:5" s="6" customFormat="1" ht="14.25" x14ac:dyDescent="0.25">
      <c r="A31" s="6" t="s">
        <v>38</v>
      </c>
      <c r="B31" s="9"/>
      <c r="C31" s="7">
        <v>-1400</v>
      </c>
      <c r="D31" s="6">
        <v>-1400</v>
      </c>
    </row>
    <row r="32" spans="1:5" s="6" customFormat="1" ht="14.25" x14ac:dyDescent="0.25">
      <c r="A32" s="6" t="s">
        <v>39</v>
      </c>
      <c r="B32" s="4"/>
      <c r="C32" s="7">
        <v>-24600</v>
      </c>
      <c r="D32" s="6">
        <v>0</v>
      </c>
      <c r="E32" s="8" t="s">
        <v>46</v>
      </c>
    </row>
    <row r="33" spans="1:5" s="6" customFormat="1" ht="14.25" x14ac:dyDescent="0.25">
      <c r="B33" s="4"/>
      <c r="C33" s="10">
        <f>SUM(C25:C32)</f>
        <v>450084</v>
      </c>
      <c r="D33" s="10">
        <f>SUM(D25:D32)</f>
        <v>439700</v>
      </c>
    </row>
    <row r="34" spans="1:5" s="6" customFormat="1" ht="14.25" x14ac:dyDescent="0.25">
      <c r="A34" s="3" t="s">
        <v>40</v>
      </c>
      <c r="B34" s="4"/>
      <c r="C34" s="7">
        <v>65000</v>
      </c>
      <c r="D34" s="7">
        <v>-40000</v>
      </c>
      <c r="E34" s="8" t="s">
        <v>48</v>
      </c>
    </row>
    <row r="35" spans="1:5" s="6" customFormat="1" thickBot="1" x14ac:dyDescent="0.3">
      <c r="A35" s="3" t="s">
        <v>41</v>
      </c>
      <c r="B35" s="4"/>
      <c r="C35" s="11">
        <f>SUM(C33-C34)</f>
        <v>385084</v>
      </c>
      <c r="D35" s="11">
        <f>SUM(D33:D34)</f>
        <v>399700</v>
      </c>
      <c r="E35" s="6" t="s">
        <v>50</v>
      </c>
    </row>
    <row r="36" spans="1:5" s="6" customFormat="1" thickTop="1" x14ac:dyDescent="0.25">
      <c r="B36" s="4"/>
    </row>
    <row r="37" spans="1:5" s="6" customFormat="1" ht="14.25" x14ac:dyDescent="0.25"/>
    <row r="38" spans="1:5" s="6" customFormat="1" ht="14.25" x14ac:dyDescent="0.25"/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</dc:creator>
  <cp:lastModifiedBy>Eddie</cp:lastModifiedBy>
  <cp:lastPrinted>2021-03-23T13:19:15Z</cp:lastPrinted>
  <dcterms:created xsi:type="dcterms:W3CDTF">2021-03-23T11:40:36Z</dcterms:created>
  <dcterms:modified xsi:type="dcterms:W3CDTF">2021-03-25T13:29:35Z</dcterms:modified>
</cp:coreProperties>
</file>